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6705" activeTab="0"/>
  </bookViews>
  <sheets>
    <sheet name="Khoản 1. Công lao động" sheetId="1" r:id="rId1"/>
    <sheet name="Tong hop tien cong" sheetId="2" r:id="rId2"/>
    <sheet name="Khoản 5.Hội thảo" sheetId="3" r:id="rId3"/>
    <sheet name="Khoản 6 Thuê ngoài thu nhập" sheetId="4" r:id="rId4"/>
    <sheet name="Khoản 7. Chi khác" sheetId="5" r:id="rId5"/>
    <sheet name="Sheet1" sheetId="6" r:id="rId6"/>
  </sheets>
  <definedNames>
    <definedName name="_xlnm._FilterDatabase" localSheetId="0" hidden="1">'Khoản 1. Công lao động'!$A$5:$I$26</definedName>
    <definedName name="a">#REF!</definedName>
    <definedName name="B">#REF!</definedName>
    <definedName name="_xlnm.Print_Titles" localSheetId="0">'Khoản 1. Công lao động'!$5:$6</definedName>
    <definedName name="_xlnm.Print_Titles" localSheetId="4">'Khoản 7. Chi khác'!$3:$4</definedName>
    <definedName name="_xlnm.Print_Titles" localSheetId="1">'Tong hop tien cong'!$3:$4</definedName>
  </definedNames>
  <calcPr fullCalcOnLoad="1"/>
</workbook>
</file>

<file path=xl/sharedStrings.xml><?xml version="1.0" encoding="utf-8"?>
<sst xmlns="http://schemas.openxmlformats.org/spreadsheetml/2006/main" count="137" uniqueCount="92">
  <si>
    <t>TT</t>
  </si>
  <si>
    <t xml:space="preserve">Tổng cộng </t>
  </si>
  <si>
    <t>Đơn vị tính</t>
  </si>
  <si>
    <t>Số lượng</t>
  </si>
  <si>
    <t>Đơn giá</t>
  </si>
  <si>
    <t xml:space="preserve">Cộng: </t>
  </si>
  <si>
    <t>Văn phòng phẩm, phô tô, in ấn</t>
  </si>
  <si>
    <t>Xây dựng và hoàn thiện thuyết minh</t>
  </si>
  <si>
    <t>Dự kiến kết quả</t>
  </si>
  <si>
    <t>Họ và tên người thực hiện</t>
  </si>
  <si>
    <t>Hệ số tiền công theo ngày</t>
  </si>
  <si>
    <t xml:space="preserve"> Số ngày công</t>
  </si>
  <si>
    <t>Tổng tiền công</t>
  </si>
  <si>
    <t>Nội dung công việc</t>
  </si>
  <si>
    <t xml:space="preserve">Lương  cơ sở </t>
  </si>
  <si>
    <t xml:space="preserve"> Dự toán tiền công theo các nội dung công việc</t>
  </si>
  <si>
    <t>1. Khoản 1. Chi công lao động  trực tiếp tham gia đề tài</t>
  </si>
  <si>
    <t>9=(6)*(7)*(8)</t>
  </si>
  <si>
    <t>Chủ nhiệm</t>
  </si>
  <si>
    <t>Thư ký</t>
  </si>
  <si>
    <t>Báo cáo tổng hợp</t>
  </si>
  <si>
    <t xml:space="preserve">Chức danh thực hiện đề tài </t>
  </si>
  <si>
    <t>Bảng tổng hợp tiền công lao động</t>
  </si>
  <si>
    <t>Tổng cộng</t>
  </si>
  <si>
    <t>Ghi chú</t>
  </si>
  <si>
    <t>Tổng kinh phí</t>
  </si>
  <si>
    <t>Tên hội thảo/nội dung chi</t>
  </si>
  <si>
    <t>Người chủ trì</t>
  </si>
  <si>
    <t>Khoản chi, nôi dung</t>
  </si>
  <si>
    <t>Đánh giá nghiệm thu cấp cơ sở</t>
  </si>
  <si>
    <t>Chủ tịch</t>
  </si>
  <si>
    <t>Thư ký Hành chính</t>
  </si>
  <si>
    <t>Nhận xét của Ủy viên Hội đồng</t>
  </si>
  <si>
    <t>Đại biểu dự</t>
  </si>
  <si>
    <t>đề tài</t>
  </si>
  <si>
    <t>Hội đồng</t>
  </si>
  <si>
    <t>người</t>
  </si>
  <si>
    <t>Thành viên tham gia Hội thảo</t>
  </si>
  <si>
    <t>Nội dung chi</t>
  </si>
  <si>
    <t>6 = (4)*(5)</t>
  </si>
  <si>
    <t>Khoản 7. Chi khác</t>
  </si>
  <si>
    <t>7 = 4*5*6</t>
  </si>
  <si>
    <t xml:space="preserve">Đơn vị tính: đồng </t>
  </si>
  <si>
    <t>Đơn vị : đồng</t>
  </si>
  <si>
    <t>Đơn vị:  đồng</t>
  </si>
  <si>
    <t>Nhận xét của Ủy viên Phản biện</t>
  </si>
  <si>
    <t>Nội dung Thuê khoán</t>
  </si>
  <si>
    <t xml:space="preserve">Khoản 6. Thuê ngoài  thu thập số liệu </t>
  </si>
  <si>
    <t>In sách chuyên khảo</t>
  </si>
  <si>
    <t>Thuê ngoài thu thập số liệu ...</t>
  </si>
  <si>
    <t>Thành viên chính</t>
  </si>
  <si>
    <t xml:space="preserve">Thư ký </t>
  </si>
  <si>
    <t>Báo cáo đề xuất kiến nghị</t>
  </si>
  <si>
    <t xml:space="preserve">Đơn vị tính: Đồng </t>
  </si>
  <si>
    <t>Chức danh
thực hiện đề tài</t>
  </si>
  <si>
    <t xml:space="preserve">Viết các báo cáo tổng kết </t>
  </si>
  <si>
    <t>Báo cáo tóm tắt, Báo cáo kiến nghị</t>
  </si>
  <si>
    <t>Họ và tên
người thực hiện</t>
  </si>
  <si>
    <t>In, photocopy tài liệu cho Hội thảo</t>
  </si>
  <si>
    <t>Ủy viên Hội đồng</t>
  </si>
  <si>
    <t xml:space="preserve">Lương
cơ sở </t>
  </si>
  <si>
    <t>Hội thảo công bố ấn phẩm</t>
  </si>
  <si>
    <t>Báo cáo viên trình bày tại hội thảo</t>
  </si>
  <si>
    <t>Báo cáo</t>
  </si>
  <si>
    <t>Báo cáo khoa học được cơ quan tổ chức hội thảo đặt hàng nhưng không trình bày tại hội thảo</t>
  </si>
  <si>
    <t>quyển</t>
  </si>
  <si>
    <t>hội thảo</t>
  </si>
  <si>
    <t xml:space="preserve">CÁC KHOẢN CHI </t>
  </si>
  <si>
    <t xml:space="preserve">Số lượng </t>
  </si>
  <si>
    <t>Tổng cộng các khoản  (1 + 5 + 6 + 7):</t>
  </si>
  <si>
    <r>
      <t xml:space="preserve">Quản lý chung của cơ quan chủ trì </t>
    </r>
    <r>
      <rPr>
        <sz val="14"/>
        <color indexed="8"/>
        <rFont val="Times New Roman"/>
        <family val="1"/>
      </rPr>
      <t>(tối đa 5% tổng kinh phí đề tài)</t>
    </r>
  </si>
  <si>
    <t>Nghiên cứu nội dung Phần 1 (Chương 1)</t>
  </si>
  <si>
    <t>Nghiên cứu nội dung Phần 2 (Chương 2)</t>
  </si>
  <si>
    <t>Nghiên cứu nội dung Phần 3 (Chương 3)</t>
  </si>
  <si>
    <t>Nghiên cứu nội dung Phần 4 (Chương 4)…</t>
  </si>
  <si>
    <t xml:space="preserve">Ghi chú: </t>
  </si>
  <si>
    <t>Chủ nhiệm đề tài</t>
  </si>
  <si>
    <t>Nội dung</t>
  </si>
  <si>
    <t>Thành viên chính,
thư ký</t>
  </si>
  <si>
    <t>Chức danh thực hiện đề tài: 01 Chủ nhiệm đề tài, 01 Thư ký, các thành viên chính (cán bộ, giáo viên) và các thành viên (sinh viên)</t>
  </si>
  <si>
    <t>Trong đó, phân bổ kinh phí theo các năm dự kiến như sau:</t>
  </si>
  <si>
    <t xml:space="preserve"> - Khoản 1.  Công lao động</t>
  </si>
  <si>
    <t xml:space="preserve"> - Khoản 6. Thuê thu thập số liệu</t>
  </si>
  <si>
    <t xml:space="preserve"> - Khoản 7. Chi khác</t>
  </si>
  <si>
    <t>Năm 2017:</t>
  </si>
  <si>
    <t xml:space="preserve"> - Khoản 5. Hội thảo</t>
  </si>
  <si>
    <t>Năm 2018:</t>
  </si>
  <si>
    <t>KT. HIỆU TRƯỞNG                PHÒNG TC - KT               PHÒNG QLKH               CHỦ NHIỆM ĐỀ TÀI</t>
  </si>
  <si>
    <t>Thành viên</t>
  </si>
  <si>
    <t>Khoản 5. Chi hội thảo phục vụ hoạt động nghiên cứu</t>
  </si>
  <si>
    <t>Lương cơ sở tính từ ngày 1/7/2018</t>
  </si>
  <si>
    <t>Ngày         tháng        năm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</si>
</sst>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_);_(* \(#,##0.0\);_(* &quot;-&quot;?_);_(@_)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.VnTime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30"/>
      <name val="Times New Roman"/>
      <family val="1"/>
    </font>
    <font>
      <sz val="12"/>
      <color indexed="56"/>
      <name val="Times New Roman"/>
      <family val="1"/>
    </font>
    <font>
      <sz val="12"/>
      <color indexed="36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.VnTime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0070C0"/>
      <name val="Times New Roman"/>
      <family val="1"/>
    </font>
    <font>
      <sz val="12"/>
      <color rgb="FF002060"/>
      <name val="Times New Roman"/>
      <family val="1"/>
    </font>
    <font>
      <sz val="12"/>
      <color rgb="FF7030A0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8" fontId="3" fillId="0" borderId="10" xfId="42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6" fontId="4" fillId="0" borderId="10" xfId="42" applyNumberFormat="1" applyFont="1" applyBorder="1" applyAlignment="1">
      <alignment horizontal="center" vertical="center" wrapText="1"/>
    </xf>
    <xf numFmtId="168" fontId="4" fillId="0" borderId="10" xfId="42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168" fontId="62" fillId="0" borderId="10" xfId="0" applyNumberFormat="1" applyFont="1" applyBorder="1" applyAlignment="1">
      <alignment horizontal="center" vertical="center" wrapText="1"/>
    </xf>
    <xf numFmtId="168" fontId="63" fillId="0" borderId="10" xfId="42" applyNumberFormat="1" applyFont="1" applyBorder="1" applyAlignment="1">
      <alignment horizontal="center" vertical="center" wrapText="1"/>
    </xf>
    <xf numFmtId="166" fontId="62" fillId="0" borderId="10" xfId="42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168" fontId="67" fillId="0" borderId="10" xfId="42" applyNumberFormat="1" applyFont="1" applyBorder="1" applyAlignment="1">
      <alignment horizontal="center" vertical="center" wrapText="1"/>
    </xf>
    <xf numFmtId="43" fontId="67" fillId="0" borderId="10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8" fontId="65" fillId="0" borderId="10" xfId="42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top" wrapText="1"/>
    </xf>
    <xf numFmtId="168" fontId="67" fillId="0" borderId="10" xfId="42" applyNumberFormat="1" applyFont="1" applyBorder="1" applyAlignment="1">
      <alignment horizontal="right" vertical="center" wrapText="1"/>
    </xf>
    <xf numFmtId="168" fontId="67" fillId="0" borderId="10" xfId="0" applyNumberFormat="1" applyFont="1" applyBorder="1" applyAlignment="1">
      <alignment horizontal="right" vertical="center" wrapText="1"/>
    </xf>
    <xf numFmtId="0" fontId="68" fillId="0" borderId="10" xfId="0" applyFont="1" applyBorder="1" applyAlignment="1">
      <alignment vertical="top" wrapText="1"/>
    </xf>
    <xf numFmtId="168" fontId="65" fillId="0" borderId="10" xfId="0" applyNumberFormat="1" applyFont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right" vertical="center" wrapText="1"/>
    </xf>
    <xf numFmtId="168" fontId="65" fillId="0" borderId="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right" vertical="center" wrapText="1"/>
    </xf>
    <xf numFmtId="168" fontId="66" fillId="0" borderId="0" xfId="0" applyNumberFormat="1" applyFont="1" applyAlignment="1">
      <alignment horizontal="center" vertical="center"/>
    </xf>
    <xf numFmtId="168" fontId="65" fillId="0" borderId="10" xfId="42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/>
    </xf>
    <xf numFmtId="168" fontId="6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5" fillId="0" borderId="0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7" fillId="0" borderId="0" xfId="0" applyFont="1" applyAlignment="1">
      <alignment wrapText="1"/>
    </xf>
    <xf numFmtId="43" fontId="67" fillId="0" borderId="10" xfId="42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168" fontId="67" fillId="0" borderId="0" xfId="0" applyNumberFormat="1" applyFont="1" applyAlignment="1">
      <alignment wrapText="1"/>
    </xf>
    <xf numFmtId="0" fontId="65" fillId="0" borderId="10" xfId="0" applyFont="1" applyBorder="1" applyAlignment="1">
      <alignment horizontal="left" vertical="center"/>
    </xf>
    <xf numFmtId="171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165" fontId="6" fillId="0" borderId="10" xfId="0" applyNumberFormat="1" applyFont="1" applyFill="1" applyBorder="1" applyAlignment="1">
      <alignment horizontal="left" vertical="center" wrapText="1" shrinkToFit="1"/>
    </xf>
    <xf numFmtId="3" fontId="67" fillId="0" borderId="0" xfId="0" applyNumberFormat="1" applyFont="1" applyAlignment="1">
      <alignment/>
    </xf>
    <xf numFmtId="43" fontId="65" fillId="0" borderId="10" xfId="42" applyFont="1" applyBorder="1" applyAlignment="1">
      <alignment horizontal="center" vertical="center" wrapText="1"/>
    </xf>
    <xf numFmtId="166" fontId="65" fillId="0" borderId="10" xfId="42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43" fontId="65" fillId="0" borderId="0" xfId="42" applyFont="1" applyBorder="1" applyAlignment="1">
      <alignment horizontal="center" vertical="center" wrapText="1"/>
    </xf>
    <xf numFmtId="166" fontId="65" fillId="0" borderId="0" xfId="42" applyNumberFormat="1" applyFont="1" applyBorder="1" applyAlignment="1">
      <alignment horizontal="center" vertical="center" wrapText="1"/>
    </xf>
    <xf numFmtId="168" fontId="65" fillId="0" borderId="0" xfId="42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 wrapText="1" shrinkToFi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/>
    </xf>
    <xf numFmtId="166" fontId="67" fillId="0" borderId="0" xfId="0" applyNumberFormat="1" applyFont="1" applyAlignment="1">
      <alignment/>
    </xf>
    <xf numFmtId="0" fontId="70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71" fillId="0" borderId="0" xfId="0" applyFont="1" applyAlignment="1">
      <alignment/>
    </xf>
    <xf numFmtId="1" fontId="63" fillId="0" borderId="0" xfId="0" applyNumberFormat="1" applyFont="1" applyAlignment="1">
      <alignment/>
    </xf>
    <xf numFmtId="1" fontId="63" fillId="0" borderId="0" xfId="0" applyNumberFormat="1" applyFont="1" applyBorder="1" applyAlignment="1">
      <alignment horizontal="right" vertical="center" wrapText="1"/>
    </xf>
    <xf numFmtId="168" fontId="63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8" fontId="63" fillId="0" borderId="0" xfId="0" applyNumberFormat="1" applyFont="1" applyAlignment="1">
      <alignment horizontal="center" vertical="center"/>
    </xf>
    <xf numFmtId="0" fontId="76" fillId="0" borderId="0" xfId="0" applyFont="1" applyAlignment="1">
      <alignment/>
    </xf>
    <xf numFmtId="0" fontId="63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 wrapText="1"/>
    </xf>
    <xf numFmtId="168" fontId="77" fillId="0" borderId="10" xfId="42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/>
    </xf>
    <xf numFmtId="0" fontId="77" fillId="0" borderId="0" xfId="0" applyFont="1" applyAlignment="1">
      <alignment/>
    </xf>
    <xf numFmtId="168" fontId="65" fillId="0" borderId="0" xfId="42" applyNumberFormat="1" applyFont="1" applyFill="1" applyBorder="1" applyAlignment="1">
      <alignment vertical="center" wrapText="1"/>
    </xf>
    <xf numFmtId="0" fontId="67" fillId="0" borderId="0" xfId="0" applyFont="1" applyBorder="1" applyAlignment="1">
      <alignment horizontal="left" vertical="center"/>
    </xf>
    <xf numFmtId="168" fontId="67" fillId="0" borderId="0" xfId="42" applyNumberFormat="1" applyFont="1" applyBorder="1" applyAlignment="1">
      <alignment vertical="center" wrapText="1"/>
    </xf>
    <xf numFmtId="168" fontId="65" fillId="0" borderId="0" xfId="42" applyNumberFormat="1" applyFont="1" applyBorder="1" applyAlignment="1">
      <alignment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0" fontId="78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65" fillId="0" borderId="18" xfId="0" applyNumberFormat="1" applyFont="1" applyBorder="1" applyAlignment="1">
      <alignment horizontal="center" vertical="center" wrapText="1"/>
    </xf>
    <xf numFmtId="164" fontId="65" fillId="0" borderId="19" xfId="0" applyNumberFormat="1" applyFont="1" applyBorder="1" applyAlignment="1">
      <alignment horizontal="center" vertical="center" wrapText="1"/>
    </xf>
    <xf numFmtId="164" fontId="65" fillId="0" borderId="2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Border="1" applyAlignment="1">
      <alignment horizontal="left" vertical="center" wrapText="1" shrinkToFit="1"/>
    </xf>
    <xf numFmtId="165" fontId="6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7">
      <selection activeCell="D32" sqref="D32"/>
    </sheetView>
  </sheetViews>
  <sheetFormatPr defaultColWidth="9.140625" defaultRowHeight="15"/>
  <cols>
    <col min="1" max="1" width="5.28125" style="86" customWidth="1"/>
    <col min="2" max="2" width="36.140625" style="83" customWidth="1"/>
    <col min="3" max="3" width="21.421875" style="86" customWidth="1"/>
    <col min="4" max="4" width="18.28125" style="86" customWidth="1"/>
    <col min="5" max="5" width="10.28125" style="86" customWidth="1"/>
    <col min="6" max="6" width="8.57421875" style="86" customWidth="1"/>
    <col min="7" max="7" width="7.421875" style="86" customWidth="1"/>
    <col min="8" max="8" width="14.28125" style="86" customWidth="1"/>
    <col min="9" max="9" width="15.7109375" style="86" customWidth="1"/>
    <col min="10" max="10" width="11.57421875" style="83" bestFit="1" customWidth="1"/>
    <col min="11" max="11" width="11.8515625" style="83" bestFit="1" customWidth="1"/>
    <col min="12" max="12" width="11.421875" style="83" customWidth="1"/>
    <col min="13" max="16384" width="9.140625" style="83" customWidth="1"/>
  </cols>
  <sheetData>
    <row r="1" spans="1:9" ht="24.75" customHeight="1">
      <c r="A1" s="114" t="s">
        <v>67</v>
      </c>
      <c r="B1" s="115"/>
      <c r="C1" s="115"/>
      <c r="D1" s="115"/>
      <c r="E1" s="115"/>
      <c r="F1" s="115"/>
      <c r="G1" s="115"/>
      <c r="H1" s="115"/>
      <c r="I1" s="115"/>
    </row>
    <row r="2" spans="1:9" ht="24.75" customHeight="1">
      <c r="A2" s="84"/>
      <c r="B2" s="85"/>
      <c r="C2" s="85"/>
      <c r="D2" s="85"/>
      <c r="E2" s="85"/>
      <c r="F2" s="85"/>
      <c r="G2" s="85"/>
      <c r="H2" s="85"/>
      <c r="I2" s="85"/>
    </row>
    <row r="3" spans="1:9" ht="24.75" customHeight="1">
      <c r="A3" s="112" t="s">
        <v>16</v>
      </c>
      <c r="B3" s="112"/>
      <c r="C3" s="112"/>
      <c r="D3" s="112"/>
      <c r="E3" s="112"/>
      <c r="F3" s="112"/>
      <c r="G3" s="112"/>
      <c r="H3" s="99"/>
      <c r="I3" s="99"/>
    </row>
    <row r="4" spans="1:9" ht="24.75" customHeight="1">
      <c r="A4" s="111" t="s">
        <v>15</v>
      </c>
      <c r="B4" s="111"/>
      <c r="C4" s="111"/>
      <c r="D4" s="111"/>
      <c r="E4" s="111"/>
      <c r="F4" s="111"/>
      <c r="G4" s="111"/>
      <c r="H4" s="113" t="s">
        <v>42</v>
      </c>
      <c r="I4" s="113"/>
    </row>
    <row r="5" spans="1:9" ht="76.5" customHeight="1">
      <c r="A5" s="20" t="s">
        <v>0</v>
      </c>
      <c r="B5" s="20" t="s">
        <v>13</v>
      </c>
      <c r="C5" s="20" t="s">
        <v>8</v>
      </c>
      <c r="D5" s="20" t="s">
        <v>9</v>
      </c>
      <c r="E5" s="20" t="s">
        <v>21</v>
      </c>
      <c r="F5" s="20" t="s">
        <v>10</v>
      </c>
      <c r="G5" s="20" t="s">
        <v>11</v>
      </c>
      <c r="H5" s="20" t="s">
        <v>14</v>
      </c>
      <c r="I5" s="20" t="s">
        <v>12</v>
      </c>
    </row>
    <row r="6" spans="1:9" s="87" customFormat="1" ht="24.7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 t="s">
        <v>17</v>
      </c>
    </row>
    <row r="7" spans="1:12" ht="39.75" customHeight="1">
      <c r="A7" s="20">
        <v>1</v>
      </c>
      <c r="B7" s="12" t="s">
        <v>7</v>
      </c>
      <c r="C7" s="16"/>
      <c r="D7" s="16"/>
      <c r="E7" s="19"/>
      <c r="F7" s="19"/>
      <c r="G7" s="19"/>
      <c r="H7" s="18"/>
      <c r="I7" s="17"/>
      <c r="K7" s="88"/>
      <c r="L7" s="88"/>
    </row>
    <row r="8" spans="1:15" ht="40.5" customHeight="1">
      <c r="A8" s="20"/>
      <c r="B8" s="11"/>
      <c r="C8" s="16"/>
      <c r="D8" s="16"/>
      <c r="E8" s="7"/>
      <c r="F8" s="3"/>
      <c r="G8" s="8"/>
      <c r="H8" s="4"/>
      <c r="I8" s="5"/>
      <c r="K8" s="89"/>
      <c r="L8" s="90"/>
      <c r="M8" s="91"/>
      <c r="N8" s="92"/>
      <c r="O8" s="92"/>
    </row>
    <row r="9" spans="1:15" ht="40.5" customHeight="1">
      <c r="A9" s="20"/>
      <c r="B9" s="11"/>
      <c r="C9" s="16"/>
      <c r="D9" s="16"/>
      <c r="E9" s="7"/>
      <c r="F9" s="3"/>
      <c r="G9" s="8"/>
      <c r="H9" s="4"/>
      <c r="I9" s="5"/>
      <c r="K9" s="89"/>
      <c r="L9" s="90"/>
      <c r="M9" s="91"/>
      <c r="N9" s="92"/>
      <c r="O9" s="92"/>
    </row>
    <row r="10" spans="1:12" ht="39.75" customHeight="1">
      <c r="A10" s="20">
        <v>2</v>
      </c>
      <c r="B10" s="12" t="s">
        <v>71</v>
      </c>
      <c r="C10" s="16"/>
      <c r="D10" s="16"/>
      <c r="E10" s="19"/>
      <c r="F10" s="19"/>
      <c r="G10" s="19"/>
      <c r="H10" s="18"/>
      <c r="I10" s="17"/>
      <c r="K10" s="88"/>
      <c r="L10" s="88"/>
    </row>
    <row r="11" spans="1:15" ht="40.5" customHeight="1">
      <c r="A11" s="20"/>
      <c r="B11" s="11"/>
      <c r="C11" s="16"/>
      <c r="D11" s="16"/>
      <c r="E11" s="7"/>
      <c r="F11" s="3"/>
      <c r="G11" s="8"/>
      <c r="H11" s="4"/>
      <c r="I11" s="5"/>
      <c r="K11" s="89"/>
      <c r="L11" s="90"/>
      <c r="M11" s="91"/>
      <c r="N11" s="92"/>
      <c r="O11" s="92"/>
    </row>
    <row r="12" spans="1:15" ht="40.5" customHeight="1">
      <c r="A12" s="20"/>
      <c r="B12" s="11"/>
      <c r="C12" s="16"/>
      <c r="D12" s="16"/>
      <c r="E12" s="7"/>
      <c r="F12" s="3"/>
      <c r="G12" s="8"/>
      <c r="H12" s="4"/>
      <c r="I12" s="5"/>
      <c r="K12" s="89"/>
      <c r="L12" s="90"/>
      <c r="M12" s="91"/>
      <c r="N12" s="92"/>
      <c r="O12" s="92"/>
    </row>
    <row r="13" spans="1:15" ht="64.5" customHeight="1">
      <c r="A13" s="20">
        <v>3</v>
      </c>
      <c r="B13" s="12" t="s">
        <v>72</v>
      </c>
      <c r="C13" s="16"/>
      <c r="D13" s="16"/>
      <c r="E13" s="9"/>
      <c r="F13" s="3"/>
      <c r="G13" s="10"/>
      <c r="H13" s="4"/>
      <c r="I13" s="6"/>
      <c r="L13" s="88"/>
      <c r="M13" s="88"/>
      <c r="N13" s="88"/>
      <c r="O13" s="88"/>
    </row>
    <row r="14" spans="1:15" ht="40.5" customHeight="1">
      <c r="A14" s="20"/>
      <c r="B14" s="11"/>
      <c r="C14" s="16"/>
      <c r="D14" s="16"/>
      <c r="E14" s="7"/>
      <c r="F14" s="3"/>
      <c r="G14" s="8"/>
      <c r="H14" s="4"/>
      <c r="I14" s="5"/>
      <c r="K14" s="89"/>
      <c r="L14" s="90"/>
      <c r="M14" s="91"/>
      <c r="N14" s="92"/>
      <c r="O14" s="92"/>
    </row>
    <row r="15" spans="1:15" ht="40.5" customHeight="1">
      <c r="A15" s="20"/>
      <c r="B15" s="11"/>
      <c r="C15" s="16"/>
      <c r="D15" s="16"/>
      <c r="E15" s="7"/>
      <c r="F15" s="3"/>
      <c r="G15" s="8"/>
      <c r="H15" s="4"/>
      <c r="I15" s="5"/>
      <c r="K15" s="89"/>
      <c r="L15" s="90"/>
      <c r="M15" s="91"/>
      <c r="N15" s="92"/>
      <c r="O15" s="92"/>
    </row>
    <row r="16" spans="1:12" ht="48" customHeight="1">
      <c r="A16" s="20">
        <v>4</v>
      </c>
      <c r="B16" s="12" t="s">
        <v>73</v>
      </c>
      <c r="C16" s="21"/>
      <c r="D16" s="16"/>
      <c r="E16" s="7"/>
      <c r="F16" s="3"/>
      <c r="G16" s="8"/>
      <c r="H16" s="4"/>
      <c r="I16" s="6"/>
      <c r="K16" s="93"/>
      <c r="L16" s="93"/>
    </row>
    <row r="17" spans="1:15" ht="40.5" customHeight="1">
      <c r="A17" s="20"/>
      <c r="B17" s="11"/>
      <c r="C17" s="16"/>
      <c r="D17" s="16"/>
      <c r="E17" s="7"/>
      <c r="F17" s="3"/>
      <c r="G17" s="8"/>
      <c r="H17" s="4"/>
      <c r="I17" s="5"/>
      <c r="K17" s="89"/>
      <c r="L17" s="90"/>
      <c r="M17" s="91"/>
      <c r="N17" s="92"/>
      <c r="O17" s="92"/>
    </row>
    <row r="18" spans="1:15" ht="40.5" customHeight="1">
      <c r="A18" s="20"/>
      <c r="B18" s="11"/>
      <c r="C18" s="16"/>
      <c r="D18" s="16"/>
      <c r="E18" s="7"/>
      <c r="F18" s="3"/>
      <c r="G18" s="8"/>
      <c r="H18" s="4"/>
      <c r="I18" s="5"/>
      <c r="K18" s="89"/>
      <c r="L18" s="90"/>
      <c r="M18" s="91"/>
      <c r="N18" s="92"/>
      <c r="O18" s="92"/>
    </row>
    <row r="19" spans="1:12" ht="39.75" customHeight="1">
      <c r="A19" s="20">
        <v>5</v>
      </c>
      <c r="B19" s="12" t="s">
        <v>74</v>
      </c>
      <c r="C19" s="16"/>
      <c r="D19" s="16"/>
      <c r="E19" s="19"/>
      <c r="F19" s="19"/>
      <c r="G19" s="19"/>
      <c r="H19" s="18"/>
      <c r="I19" s="17"/>
      <c r="K19" s="88"/>
      <c r="L19" s="88"/>
    </row>
    <row r="20" spans="1:15" ht="40.5" customHeight="1">
      <c r="A20" s="20"/>
      <c r="B20" s="11"/>
      <c r="C20" s="16"/>
      <c r="D20" s="16"/>
      <c r="E20" s="7"/>
      <c r="F20" s="3"/>
      <c r="G20" s="8"/>
      <c r="H20" s="4"/>
      <c r="I20" s="5"/>
      <c r="K20" s="89"/>
      <c r="L20" s="90"/>
      <c r="M20" s="91"/>
      <c r="N20" s="92"/>
      <c r="O20" s="92"/>
    </row>
    <row r="21" spans="1:15" ht="40.5" customHeight="1">
      <c r="A21" s="20"/>
      <c r="B21" s="11"/>
      <c r="C21" s="16"/>
      <c r="D21" s="16"/>
      <c r="E21" s="7"/>
      <c r="F21" s="3"/>
      <c r="G21" s="8"/>
      <c r="H21" s="4"/>
      <c r="I21" s="5"/>
      <c r="K21" s="89"/>
      <c r="L21" s="90"/>
      <c r="M21" s="91"/>
      <c r="N21" s="92"/>
      <c r="O21" s="92"/>
    </row>
    <row r="22" spans="1:12" ht="39.75" customHeight="1">
      <c r="A22" s="20">
        <v>6</v>
      </c>
      <c r="B22" s="12" t="s">
        <v>55</v>
      </c>
      <c r="C22" s="16"/>
      <c r="D22" s="16"/>
      <c r="E22" s="19"/>
      <c r="F22" s="19"/>
      <c r="G22" s="19"/>
      <c r="H22" s="18"/>
      <c r="I22" s="17"/>
      <c r="K22" s="88"/>
      <c r="L22" s="88"/>
    </row>
    <row r="23" spans="1:12" ht="39.75" customHeight="1">
      <c r="A23" s="1"/>
      <c r="B23" s="15" t="s">
        <v>20</v>
      </c>
      <c r="C23" s="16"/>
      <c r="D23" s="16"/>
      <c r="E23" s="7"/>
      <c r="F23" s="3"/>
      <c r="G23" s="8"/>
      <c r="H23" s="4"/>
      <c r="I23" s="5"/>
      <c r="K23" s="94"/>
      <c r="L23" s="94"/>
    </row>
    <row r="24" spans="1:12" ht="39.75" customHeight="1">
      <c r="A24" s="1"/>
      <c r="B24" s="15" t="s">
        <v>56</v>
      </c>
      <c r="C24" s="16"/>
      <c r="D24" s="16"/>
      <c r="E24" s="7"/>
      <c r="F24" s="3"/>
      <c r="G24" s="8"/>
      <c r="H24" s="4"/>
      <c r="I24" s="5"/>
      <c r="K24" s="94"/>
      <c r="L24" s="94"/>
    </row>
    <row r="25" spans="1:12" ht="39.75" customHeight="1">
      <c r="A25" s="1"/>
      <c r="B25" s="15" t="s">
        <v>52</v>
      </c>
      <c r="C25" s="16"/>
      <c r="D25" s="16"/>
      <c r="E25" s="7"/>
      <c r="F25" s="3"/>
      <c r="G25" s="8"/>
      <c r="H25" s="4"/>
      <c r="I25" s="5"/>
      <c r="K25" s="94"/>
      <c r="L25" s="94"/>
    </row>
    <row r="26" spans="1:12" ht="39.75" customHeight="1">
      <c r="A26" s="2"/>
      <c r="B26" s="116" t="s">
        <v>1</v>
      </c>
      <c r="C26" s="117"/>
      <c r="D26" s="117"/>
      <c r="E26" s="117"/>
      <c r="F26" s="117"/>
      <c r="G26" s="117"/>
      <c r="H26" s="118"/>
      <c r="I26" s="55"/>
      <c r="J26" s="91"/>
      <c r="K26" s="95"/>
      <c r="L26" s="95"/>
    </row>
    <row r="27" spans="9:12" ht="21" customHeight="1">
      <c r="I27" s="96"/>
      <c r="K27" s="97"/>
      <c r="L27" s="97"/>
    </row>
    <row r="28" ht="24" customHeight="1">
      <c r="B28" s="100" t="s">
        <v>75</v>
      </c>
    </row>
    <row r="29" spans="2:9" ht="24" customHeight="1">
      <c r="B29" s="110" t="s">
        <v>79</v>
      </c>
      <c r="C29" s="110"/>
      <c r="D29" s="110"/>
      <c r="E29" s="110"/>
      <c r="F29" s="110"/>
      <c r="G29" s="110"/>
      <c r="H29" s="110"/>
      <c r="I29" s="110"/>
    </row>
    <row r="30" ht="18" customHeight="1">
      <c r="B30" s="100"/>
    </row>
    <row r="31" spans="2:5" ht="31.5">
      <c r="B31" s="2" t="s">
        <v>77</v>
      </c>
      <c r="C31" s="2" t="s">
        <v>76</v>
      </c>
      <c r="D31" s="16" t="s">
        <v>78</v>
      </c>
      <c r="E31" s="102" t="s">
        <v>88</v>
      </c>
    </row>
    <row r="32" spans="2:5" ht="24" customHeight="1">
      <c r="B32" s="101" t="s">
        <v>10</v>
      </c>
      <c r="C32" s="104">
        <v>0.35</v>
      </c>
      <c r="D32" s="104">
        <v>0.25</v>
      </c>
      <c r="E32" s="104">
        <v>0</v>
      </c>
    </row>
    <row r="33" spans="2:5" ht="24" customHeight="1">
      <c r="B33" s="101" t="s">
        <v>90</v>
      </c>
      <c r="C33" s="18">
        <v>1390000</v>
      </c>
      <c r="D33" s="18">
        <v>1390000</v>
      </c>
      <c r="E33" s="103">
        <v>0</v>
      </c>
    </row>
    <row r="34" ht="24" customHeight="1"/>
    <row r="35" ht="24" customHeight="1"/>
    <row r="36" ht="24" customHeight="1">
      <c r="M36" s="98"/>
    </row>
  </sheetData>
  <sheetProtection/>
  <autoFilter ref="A5:I26"/>
  <mergeCells count="6">
    <mergeCell ref="B29:I29"/>
    <mergeCell ref="A4:G4"/>
    <mergeCell ref="A3:G3"/>
    <mergeCell ref="H4:I4"/>
    <mergeCell ref="A1:I1"/>
    <mergeCell ref="B26:H26"/>
  </mergeCells>
  <printOptions/>
  <pageMargins left="0.45" right="0.45" top="1" bottom="0.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00390625" style="0" customWidth="1"/>
    <col min="2" max="3" width="9.140625" style="0" hidden="1" customWidth="1"/>
    <col min="4" max="4" width="33.7109375" style="0" customWidth="1"/>
    <col min="5" max="5" width="20.00390625" style="0" bestFit="1" customWidth="1"/>
    <col min="6" max="6" width="12.28125" style="0" customWidth="1"/>
    <col min="7" max="7" width="8.57421875" style="0" customWidth="1"/>
    <col min="8" max="8" width="16.00390625" style="0" customWidth="1"/>
    <col min="9" max="9" width="18.8515625" style="0" customWidth="1"/>
  </cols>
  <sheetData>
    <row r="1" spans="1:9" ht="30" customHeight="1">
      <c r="A1" s="125" t="s">
        <v>22</v>
      </c>
      <c r="B1" s="125"/>
      <c r="C1" s="125"/>
      <c r="D1" s="125"/>
      <c r="E1" s="125"/>
      <c r="F1" s="125"/>
      <c r="G1" s="125"/>
      <c r="H1" s="125"/>
      <c r="I1" s="125"/>
    </row>
    <row r="2" spans="1:9" ht="27.75" customHeight="1">
      <c r="A2" s="13"/>
      <c r="B2" s="14"/>
      <c r="C2" s="14"/>
      <c r="D2" s="124" t="s">
        <v>53</v>
      </c>
      <c r="E2" s="124"/>
      <c r="F2" s="124"/>
      <c r="G2" s="124"/>
      <c r="H2" s="124"/>
      <c r="I2" s="124"/>
    </row>
    <row r="3" spans="1:9" s="23" customFormat="1" ht="66" customHeight="1">
      <c r="A3" s="22" t="s">
        <v>0</v>
      </c>
      <c r="B3" s="22"/>
      <c r="C3" s="22"/>
      <c r="D3" s="22" t="s">
        <v>57</v>
      </c>
      <c r="E3" s="22" t="s">
        <v>54</v>
      </c>
      <c r="F3" s="22" t="s">
        <v>10</v>
      </c>
      <c r="G3" s="22" t="s">
        <v>11</v>
      </c>
      <c r="H3" s="22" t="s">
        <v>60</v>
      </c>
      <c r="I3" s="22" t="s">
        <v>12</v>
      </c>
    </row>
    <row r="4" spans="1:9" s="25" customFormat="1" ht="30" customHeight="1">
      <c r="A4" s="119">
        <v>1</v>
      </c>
      <c r="B4" s="119"/>
      <c r="C4" s="119"/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 t="s">
        <v>41</v>
      </c>
    </row>
    <row r="5" spans="1:9" s="25" customFormat="1" ht="30" customHeight="1">
      <c r="A5" s="120">
        <v>1</v>
      </c>
      <c r="B5" s="121"/>
      <c r="C5" s="122"/>
      <c r="D5" s="26"/>
      <c r="E5" s="27" t="s">
        <v>18</v>
      </c>
      <c r="F5" s="28">
        <v>0.35</v>
      </c>
      <c r="G5" s="29"/>
      <c r="H5" s="30">
        <v>1390000</v>
      </c>
      <c r="I5" s="31">
        <f aca="true" t="shared" si="0" ref="I5:I19">F5*G5*H5</f>
        <v>0</v>
      </c>
    </row>
    <row r="6" spans="1:9" s="25" customFormat="1" ht="30" customHeight="1">
      <c r="A6" s="32">
        <v>2</v>
      </c>
      <c r="B6" s="33"/>
      <c r="C6" s="34"/>
      <c r="D6" s="26"/>
      <c r="E6" s="27" t="s">
        <v>19</v>
      </c>
      <c r="F6" s="28">
        <v>0.25</v>
      </c>
      <c r="G6" s="29"/>
      <c r="H6" s="30">
        <v>1390000</v>
      </c>
      <c r="I6" s="31">
        <f t="shared" si="0"/>
        <v>0</v>
      </c>
    </row>
    <row r="7" spans="1:9" s="25" customFormat="1" ht="30" customHeight="1">
      <c r="A7" s="28">
        <v>3</v>
      </c>
      <c r="B7" s="28"/>
      <c r="C7" s="28"/>
      <c r="D7" s="26"/>
      <c r="E7" s="27" t="s">
        <v>50</v>
      </c>
      <c r="F7" s="28">
        <v>0.25</v>
      </c>
      <c r="G7" s="29"/>
      <c r="H7" s="30">
        <v>1390000</v>
      </c>
      <c r="I7" s="31">
        <f t="shared" si="0"/>
        <v>0</v>
      </c>
    </row>
    <row r="8" spans="1:9" s="25" customFormat="1" ht="30" customHeight="1">
      <c r="A8" s="35">
        <v>4</v>
      </c>
      <c r="B8" s="36"/>
      <c r="C8" s="37"/>
      <c r="D8" s="26"/>
      <c r="E8" s="27" t="s">
        <v>50</v>
      </c>
      <c r="F8" s="28">
        <v>0.25</v>
      </c>
      <c r="G8" s="29"/>
      <c r="H8" s="30">
        <v>1390000</v>
      </c>
      <c r="I8" s="31">
        <f t="shared" si="0"/>
        <v>0</v>
      </c>
    </row>
    <row r="9" spans="1:9" s="25" customFormat="1" ht="30" customHeight="1">
      <c r="A9" s="35">
        <v>5</v>
      </c>
      <c r="B9" s="36"/>
      <c r="C9" s="37"/>
      <c r="D9" s="26"/>
      <c r="E9" s="27" t="s">
        <v>50</v>
      </c>
      <c r="F9" s="28">
        <v>0.25</v>
      </c>
      <c r="G9" s="29"/>
      <c r="H9" s="30">
        <v>1390000</v>
      </c>
      <c r="I9" s="31">
        <f t="shared" si="0"/>
        <v>0</v>
      </c>
    </row>
    <row r="10" spans="1:9" s="25" customFormat="1" ht="30" customHeight="1">
      <c r="A10" s="35">
        <v>6</v>
      </c>
      <c r="B10" s="36"/>
      <c r="C10" s="37"/>
      <c r="D10" s="26"/>
      <c r="E10" s="27" t="s">
        <v>50</v>
      </c>
      <c r="F10" s="28">
        <v>0.25</v>
      </c>
      <c r="G10" s="29"/>
      <c r="H10" s="30">
        <v>1390000</v>
      </c>
      <c r="I10" s="31">
        <f t="shared" si="0"/>
        <v>0</v>
      </c>
    </row>
    <row r="11" spans="1:9" s="25" customFormat="1" ht="30" customHeight="1">
      <c r="A11" s="35">
        <v>7</v>
      </c>
      <c r="B11" s="36"/>
      <c r="C11" s="37"/>
      <c r="D11" s="26"/>
      <c r="E11" s="27" t="s">
        <v>50</v>
      </c>
      <c r="F11" s="28">
        <v>0.25</v>
      </c>
      <c r="G11" s="29"/>
      <c r="H11" s="30">
        <v>1390000</v>
      </c>
      <c r="I11" s="31">
        <f t="shared" si="0"/>
        <v>0</v>
      </c>
    </row>
    <row r="12" spans="1:9" s="25" customFormat="1" ht="30" customHeight="1">
      <c r="A12" s="35">
        <v>8</v>
      </c>
      <c r="B12" s="36"/>
      <c r="C12" s="37"/>
      <c r="D12" s="26"/>
      <c r="E12" s="27" t="s">
        <v>50</v>
      </c>
      <c r="F12" s="28">
        <v>0.25</v>
      </c>
      <c r="G12" s="29"/>
      <c r="H12" s="30">
        <v>1390000</v>
      </c>
      <c r="I12" s="31">
        <f t="shared" si="0"/>
        <v>0</v>
      </c>
    </row>
    <row r="13" spans="1:9" s="25" customFormat="1" ht="30" customHeight="1">
      <c r="A13" s="35">
        <v>9</v>
      </c>
      <c r="B13" s="36"/>
      <c r="C13" s="37"/>
      <c r="D13" s="26"/>
      <c r="E13" s="27" t="s">
        <v>50</v>
      </c>
      <c r="F13" s="28">
        <v>0.25</v>
      </c>
      <c r="G13" s="29"/>
      <c r="H13" s="30">
        <v>1390000</v>
      </c>
      <c r="I13" s="31">
        <f t="shared" si="0"/>
        <v>0</v>
      </c>
    </row>
    <row r="14" spans="1:9" s="25" customFormat="1" ht="36.75" customHeight="1">
      <c r="A14" s="35">
        <v>10</v>
      </c>
      <c r="B14" s="36"/>
      <c r="C14" s="37"/>
      <c r="D14" s="26"/>
      <c r="E14" s="27" t="s">
        <v>50</v>
      </c>
      <c r="F14" s="28">
        <v>0.25</v>
      </c>
      <c r="G14" s="29"/>
      <c r="H14" s="30">
        <v>1390000</v>
      </c>
      <c r="I14" s="31">
        <f t="shared" si="0"/>
        <v>0</v>
      </c>
    </row>
    <row r="15" spans="1:9" s="25" customFormat="1" ht="30" customHeight="1">
      <c r="A15" s="35">
        <v>11</v>
      </c>
      <c r="B15" s="36"/>
      <c r="C15" s="37"/>
      <c r="D15" s="26"/>
      <c r="E15" s="27" t="s">
        <v>50</v>
      </c>
      <c r="F15" s="28">
        <v>0.25</v>
      </c>
      <c r="G15" s="29"/>
      <c r="H15" s="30">
        <v>1390000</v>
      </c>
      <c r="I15" s="31">
        <f t="shared" si="0"/>
        <v>0</v>
      </c>
    </row>
    <row r="16" spans="1:9" s="25" customFormat="1" ht="30" customHeight="1">
      <c r="A16" s="35">
        <v>12</v>
      </c>
      <c r="B16" s="36"/>
      <c r="C16" s="37"/>
      <c r="D16" s="26"/>
      <c r="E16" s="27" t="s">
        <v>50</v>
      </c>
      <c r="F16" s="28">
        <v>0.25</v>
      </c>
      <c r="G16" s="29"/>
      <c r="H16" s="30">
        <v>1390000</v>
      </c>
      <c r="I16" s="31">
        <f t="shared" si="0"/>
        <v>0</v>
      </c>
    </row>
    <row r="17" spans="1:9" s="25" customFormat="1" ht="30" customHeight="1">
      <c r="A17" s="35">
        <v>13</v>
      </c>
      <c r="B17" s="36"/>
      <c r="C17" s="37"/>
      <c r="D17" s="26"/>
      <c r="E17" s="27" t="s">
        <v>50</v>
      </c>
      <c r="F17" s="28">
        <v>0.25</v>
      </c>
      <c r="G17" s="29"/>
      <c r="H17" s="30">
        <v>1390000</v>
      </c>
      <c r="I17" s="31">
        <f t="shared" si="0"/>
        <v>0</v>
      </c>
    </row>
    <row r="18" spans="1:9" s="25" customFormat="1" ht="30" customHeight="1">
      <c r="A18" s="35">
        <v>14</v>
      </c>
      <c r="B18" s="36"/>
      <c r="C18" s="37"/>
      <c r="D18" s="26"/>
      <c r="E18" s="27" t="s">
        <v>50</v>
      </c>
      <c r="F18" s="28">
        <v>0.25</v>
      </c>
      <c r="G18" s="29"/>
      <c r="H18" s="30">
        <v>1390000</v>
      </c>
      <c r="I18" s="31">
        <f t="shared" si="0"/>
        <v>0</v>
      </c>
    </row>
    <row r="19" spans="1:9" s="25" customFormat="1" ht="30" customHeight="1">
      <c r="A19" s="35">
        <v>15</v>
      </c>
      <c r="B19" s="36"/>
      <c r="C19" s="37"/>
      <c r="D19" s="26"/>
      <c r="E19" s="27" t="s">
        <v>50</v>
      </c>
      <c r="F19" s="28">
        <v>0.25</v>
      </c>
      <c r="G19" s="29"/>
      <c r="H19" s="30">
        <v>1390000</v>
      </c>
      <c r="I19" s="31">
        <f t="shared" si="0"/>
        <v>0</v>
      </c>
    </row>
    <row r="20" spans="1:9" s="25" customFormat="1" ht="30" customHeight="1">
      <c r="A20" s="123"/>
      <c r="B20" s="123"/>
      <c r="C20" s="123"/>
      <c r="D20" s="126" t="s">
        <v>23</v>
      </c>
      <c r="E20" s="127"/>
      <c r="F20" s="127"/>
      <c r="G20" s="127"/>
      <c r="H20" s="128"/>
      <c r="I20" s="39">
        <f>SUM(I5:I19)</f>
        <v>0</v>
      </c>
    </row>
  </sheetData>
  <sheetProtection/>
  <mergeCells count="6">
    <mergeCell ref="A4:C4"/>
    <mergeCell ref="A5:C5"/>
    <mergeCell ref="A20:C20"/>
    <mergeCell ref="D2:I2"/>
    <mergeCell ref="A1:I1"/>
    <mergeCell ref="D20:H20"/>
  </mergeCells>
  <printOptions/>
  <pageMargins left="1" right="1" top="0.75" bottom="0.5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B4" sqref="B4"/>
    </sheetView>
  </sheetViews>
  <sheetFormatPr defaultColWidth="9.140625" defaultRowHeight="15"/>
  <cols>
    <col min="1" max="1" width="6.421875" style="0" customWidth="1"/>
    <col min="2" max="2" width="46.57421875" style="0" customWidth="1"/>
    <col min="3" max="3" width="12.421875" style="0" customWidth="1"/>
    <col min="4" max="4" width="10.28125" style="0" customWidth="1"/>
    <col min="5" max="5" width="16.8515625" style="0" customWidth="1"/>
    <col min="6" max="6" width="17.8515625" style="0" customWidth="1"/>
    <col min="7" max="7" width="13.00390625" style="0" customWidth="1"/>
    <col min="9" max="9" width="19.28125" style="0" customWidth="1"/>
  </cols>
  <sheetData>
    <row r="1" spans="1:7" ht="35.25" customHeight="1">
      <c r="A1" s="129" t="s">
        <v>89</v>
      </c>
      <c r="B1" s="129"/>
      <c r="C1" s="129"/>
      <c r="D1" s="129"/>
      <c r="E1" s="129"/>
      <c r="F1" s="129"/>
      <c r="G1" s="129"/>
    </row>
    <row r="2" spans="6:7" ht="24" customHeight="1">
      <c r="F2" s="130" t="s">
        <v>44</v>
      </c>
      <c r="G2" s="130"/>
    </row>
    <row r="3" spans="1:7" s="23" customFormat="1" ht="36.75" customHeight="1">
      <c r="A3" s="22" t="s">
        <v>0</v>
      </c>
      <c r="B3" s="22" t="s">
        <v>26</v>
      </c>
      <c r="C3" s="22" t="s">
        <v>2</v>
      </c>
      <c r="D3" s="22" t="s">
        <v>3</v>
      </c>
      <c r="E3" s="22" t="s">
        <v>4</v>
      </c>
      <c r="F3" s="22" t="s">
        <v>25</v>
      </c>
      <c r="G3" s="22" t="s">
        <v>24</v>
      </c>
    </row>
    <row r="4" spans="1:7" s="25" customFormat="1" ht="27.7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</row>
    <row r="5" spans="1:9" s="25" customFormat="1" ht="34.5" customHeight="1">
      <c r="A5" s="22">
        <v>1</v>
      </c>
      <c r="B5" s="47" t="s">
        <v>61</v>
      </c>
      <c r="C5" s="28"/>
      <c r="D5" s="28"/>
      <c r="E5" s="48"/>
      <c r="F5" s="45"/>
      <c r="G5" s="28"/>
      <c r="I5" s="49"/>
    </row>
    <row r="6" spans="1:7" s="25" customFormat="1" ht="30" customHeight="1">
      <c r="A6" s="28">
        <v>1.1</v>
      </c>
      <c r="B6" s="26" t="s">
        <v>27</v>
      </c>
      <c r="C6" s="28" t="s">
        <v>36</v>
      </c>
      <c r="D6" s="28"/>
      <c r="E6" s="42"/>
      <c r="F6" s="42">
        <f aca="true" t="shared" si="0" ref="F6:F11">E6*D6</f>
        <v>0</v>
      </c>
      <c r="G6" s="50"/>
    </row>
    <row r="7" spans="1:7" s="25" customFormat="1" ht="30" customHeight="1">
      <c r="A7" s="28">
        <v>1.2</v>
      </c>
      <c r="B7" s="26" t="s">
        <v>51</v>
      </c>
      <c r="C7" s="28" t="s">
        <v>36</v>
      </c>
      <c r="D7" s="28"/>
      <c r="E7" s="42"/>
      <c r="F7" s="42">
        <f t="shared" si="0"/>
        <v>0</v>
      </c>
      <c r="G7" s="28"/>
    </row>
    <row r="8" spans="1:7" s="25" customFormat="1" ht="34.5" customHeight="1">
      <c r="A8" s="28">
        <v>1.3</v>
      </c>
      <c r="B8" s="26" t="s">
        <v>62</v>
      </c>
      <c r="C8" s="28" t="s">
        <v>63</v>
      </c>
      <c r="D8" s="28"/>
      <c r="E8" s="51"/>
      <c r="F8" s="42">
        <f t="shared" si="0"/>
        <v>0</v>
      </c>
      <c r="G8" s="28"/>
    </row>
    <row r="9" spans="1:7" s="25" customFormat="1" ht="56.25">
      <c r="A9" s="28">
        <v>1.4</v>
      </c>
      <c r="B9" s="26" t="s">
        <v>64</v>
      </c>
      <c r="C9" s="28" t="s">
        <v>63</v>
      </c>
      <c r="D9" s="54"/>
      <c r="E9" s="51"/>
      <c r="F9" s="42">
        <f t="shared" si="0"/>
        <v>0</v>
      </c>
      <c r="G9" s="28"/>
    </row>
    <row r="10" spans="1:9" s="25" customFormat="1" ht="34.5" customHeight="1">
      <c r="A10" s="28">
        <v>1.5</v>
      </c>
      <c r="B10" s="26" t="s">
        <v>37</v>
      </c>
      <c r="C10" s="28" t="s">
        <v>36</v>
      </c>
      <c r="D10" s="28"/>
      <c r="E10" s="42"/>
      <c r="F10" s="42">
        <f t="shared" si="0"/>
        <v>0</v>
      </c>
      <c r="G10" s="28"/>
      <c r="I10" s="49"/>
    </row>
    <row r="11" spans="1:9" s="25" customFormat="1" ht="30" customHeight="1">
      <c r="A11" s="28">
        <v>1.6</v>
      </c>
      <c r="B11" s="26" t="s">
        <v>58</v>
      </c>
      <c r="C11" s="28" t="s">
        <v>66</v>
      </c>
      <c r="D11" s="28"/>
      <c r="E11" s="42"/>
      <c r="F11" s="42">
        <f t="shared" si="0"/>
        <v>0</v>
      </c>
      <c r="G11" s="50"/>
      <c r="I11" s="49"/>
    </row>
    <row r="12" spans="1:9" s="25" customFormat="1" ht="30" customHeight="1">
      <c r="A12" s="28">
        <v>1.7</v>
      </c>
      <c r="B12" s="26" t="s">
        <v>48</v>
      </c>
      <c r="C12" s="28" t="s">
        <v>65</v>
      </c>
      <c r="D12" s="28"/>
      <c r="E12" s="42"/>
      <c r="F12" s="42"/>
      <c r="G12" s="28"/>
      <c r="I12" s="52"/>
    </row>
    <row r="13" spans="1:7" s="25" customFormat="1" ht="30" customHeight="1">
      <c r="A13" s="28"/>
      <c r="B13" s="22" t="s">
        <v>23</v>
      </c>
      <c r="C13" s="28"/>
      <c r="D13" s="28"/>
      <c r="E13" s="28"/>
      <c r="F13" s="53">
        <f>SUM(F6:F12)</f>
        <v>0</v>
      </c>
      <c r="G13" s="28"/>
    </row>
  </sheetData>
  <sheetProtection/>
  <mergeCells count="2">
    <mergeCell ref="A1:G1"/>
    <mergeCell ref="F2:G2"/>
  </mergeCells>
  <printOptions/>
  <pageMargins left="1" right="1" top="1" bottom="0.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="115" zoomScaleNormal="115" zoomScalePageLayoutView="0" workbookViewId="0" topLeftCell="A1">
      <selection activeCell="F8" sqref="F8"/>
    </sheetView>
  </sheetViews>
  <sheetFormatPr defaultColWidth="9.140625" defaultRowHeight="15"/>
  <cols>
    <col min="1" max="1" width="6.57421875" style="0" customWidth="1"/>
    <col min="2" max="2" width="37.8515625" style="0" customWidth="1"/>
    <col min="3" max="3" width="14.57421875" style="0" customWidth="1"/>
    <col min="4" max="4" width="11.00390625" style="0" customWidth="1"/>
    <col min="5" max="5" width="17.421875" style="0" customWidth="1"/>
    <col min="6" max="6" width="18.28125" style="0" customWidth="1"/>
    <col min="7" max="7" width="16.140625" style="0" customWidth="1"/>
  </cols>
  <sheetData>
    <row r="1" spans="1:7" s="14" customFormat="1" ht="30" customHeight="1">
      <c r="A1" s="129" t="s">
        <v>47</v>
      </c>
      <c r="B1" s="129"/>
      <c r="C1" s="129"/>
      <c r="D1" s="129"/>
      <c r="E1" s="129"/>
      <c r="F1" s="129"/>
      <c r="G1" s="129"/>
    </row>
    <row r="2" spans="6:7" s="14" customFormat="1" ht="25.5" customHeight="1">
      <c r="F2" s="131" t="s">
        <v>43</v>
      </c>
      <c r="G2" s="131"/>
    </row>
    <row r="3" spans="1:7" s="23" customFormat="1" ht="41.25" customHeight="1">
      <c r="A3" s="22" t="s">
        <v>0</v>
      </c>
      <c r="B3" s="22" t="s">
        <v>38</v>
      </c>
      <c r="C3" s="22" t="s">
        <v>2</v>
      </c>
      <c r="D3" s="22" t="s">
        <v>3</v>
      </c>
      <c r="E3" s="22" t="s">
        <v>4</v>
      </c>
      <c r="F3" s="22" t="s">
        <v>25</v>
      </c>
      <c r="G3" s="22" t="s">
        <v>24</v>
      </c>
    </row>
    <row r="4" spans="1:7" s="23" customFormat="1" ht="30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 t="s">
        <v>39</v>
      </c>
      <c r="G4" s="28">
        <v>7</v>
      </c>
    </row>
    <row r="5" spans="1:7" s="23" customFormat="1" ht="30" customHeight="1">
      <c r="A5" s="22">
        <v>1</v>
      </c>
      <c r="B5" s="40" t="s">
        <v>46</v>
      </c>
      <c r="C5" s="41"/>
      <c r="D5" s="41"/>
      <c r="E5" s="41"/>
      <c r="F5" s="41"/>
      <c r="G5" s="41"/>
    </row>
    <row r="6" spans="1:7" s="23" customFormat="1" ht="30" customHeight="1">
      <c r="A6" s="28">
        <v>1.1</v>
      </c>
      <c r="B6" s="46" t="s">
        <v>49</v>
      </c>
      <c r="C6" s="28"/>
      <c r="D6" s="28">
        <v>1</v>
      </c>
      <c r="E6" s="42"/>
      <c r="F6" s="43"/>
      <c r="G6" s="44"/>
    </row>
    <row r="7" spans="1:7" s="23" customFormat="1" ht="30" customHeight="1">
      <c r="A7" s="28">
        <v>1.2</v>
      </c>
      <c r="B7" s="46" t="s">
        <v>49</v>
      </c>
      <c r="C7" s="28"/>
      <c r="D7" s="28">
        <v>1</v>
      </c>
      <c r="E7" s="42"/>
      <c r="F7" s="43"/>
      <c r="G7" s="41"/>
    </row>
    <row r="8" spans="1:7" s="23" customFormat="1" ht="30" customHeight="1">
      <c r="A8" s="41"/>
      <c r="B8" s="22" t="s">
        <v>5</v>
      </c>
      <c r="C8" s="41"/>
      <c r="D8" s="41"/>
      <c r="E8" s="41"/>
      <c r="F8" s="45"/>
      <c r="G8" s="41"/>
    </row>
  </sheetData>
  <sheetProtection/>
  <mergeCells count="2">
    <mergeCell ref="A1:G1"/>
    <mergeCell ref="F2:G2"/>
  </mergeCells>
  <printOptions/>
  <pageMargins left="1" right="1" top="1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115" zoomScaleNormal="115" zoomScalePageLayoutView="0" workbookViewId="0" topLeftCell="A1">
      <selection activeCell="C33" sqref="C33"/>
    </sheetView>
  </sheetViews>
  <sheetFormatPr defaultColWidth="9.140625" defaultRowHeight="15"/>
  <cols>
    <col min="1" max="1" width="6.8515625" style="80" customWidth="1"/>
    <col min="2" max="2" width="36.57421875" style="59" customWidth="1"/>
    <col min="3" max="3" width="13.421875" style="59" customWidth="1"/>
    <col min="4" max="4" width="11.00390625" style="77" customWidth="1"/>
    <col min="5" max="5" width="16.421875" style="59" customWidth="1"/>
    <col min="6" max="6" width="17.421875" style="59" customWidth="1"/>
    <col min="7" max="7" width="12.7109375" style="59" customWidth="1"/>
    <col min="8" max="9" width="9.140625" style="59" customWidth="1"/>
    <col min="10" max="10" width="11.140625" style="59" bestFit="1" customWidth="1"/>
    <col min="11" max="11" width="9.140625" style="59" customWidth="1"/>
    <col min="12" max="16384" width="9.140625" style="59" customWidth="1"/>
  </cols>
  <sheetData>
    <row r="1" spans="1:7" s="82" customFormat="1" ht="18.75" customHeight="1">
      <c r="A1" s="114" t="s">
        <v>40</v>
      </c>
      <c r="B1" s="114"/>
      <c r="C1" s="114"/>
      <c r="D1" s="114"/>
      <c r="E1" s="114"/>
      <c r="F1" s="114"/>
      <c r="G1" s="114"/>
    </row>
    <row r="2" spans="1:7" s="82" customFormat="1" ht="18.75" customHeight="1">
      <c r="A2" s="58"/>
      <c r="B2" s="58"/>
      <c r="C2" s="58"/>
      <c r="D2" s="58"/>
      <c r="E2" s="58"/>
      <c r="F2" s="131" t="s">
        <v>43</v>
      </c>
      <c r="G2" s="131"/>
    </row>
    <row r="3" spans="1:8" ht="18.75" customHeight="1">
      <c r="A3" s="60" t="s">
        <v>0</v>
      </c>
      <c r="B3" s="60" t="s">
        <v>28</v>
      </c>
      <c r="C3" s="24" t="s">
        <v>2</v>
      </c>
      <c r="D3" s="24" t="s">
        <v>68</v>
      </c>
      <c r="E3" s="24" t="s">
        <v>4</v>
      </c>
      <c r="F3" s="24" t="s">
        <v>25</v>
      </c>
      <c r="G3" s="24" t="s">
        <v>24</v>
      </c>
      <c r="H3" s="61"/>
    </row>
    <row r="4" spans="1:8" ht="18.75" customHeight="1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61"/>
    </row>
    <row r="5" spans="1:8" ht="36" customHeight="1">
      <c r="A5" s="60">
        <v>1</v>
      </c>
      <c r="B5" s="40" t="s">
        <v>70</v>
      </c>
      <c r="C5" s="62" t="s">
        <v>34</v>
      </c>
      <c r="D5" s="38">
        <v>1</v>
      </c>
      <c r="E5" s="42"/>
      <c r="F5" s="53">
        <f>E5*D5</f>
        <v>0</v>
      </c>
      <c r="G5" s="63"/>
      <c r="H5" s="61"/>
    </row>
    <row r="6" spans="1:8" ht="18.75" customHeight="1">
      <c r="A6" s="60">
        <v>2</v>
      </c>
      <c r="B6" s="40" t="s">
        <v>6</v>
      </c>
      <c r="C6" s="62" t="s">
        <v>34</v>
      </c>
      <c r="D6" s="38">
        <v>1</v>
      </c>
      <c r="E6" s="42"/>
      <c r="F6" s="53"/>
      <c r="G6" s="63"/>
      <c r="H6" s="64"/>
    </row>
    <row r="7" spans="1:8" ht="18.75" customHeight="1">
      <c r="A7" s="60">
        <v>3</v>
      </c>
      <c r="B7" s="65" t="s">
        <v>29</v>
      </c>
      <c r="C7" s="62" t="s">
        <v>35</v>
      </c>
      <c r="D7" s="38"/>
      <c r="E7" s="42"/>
      <c r="F7" s="53">
        <f>SUM(F8:F13)</f>
        <v>7800000</v>
      </c>
      <c r="G7" s="63"/>
      <c r="H7" s="61"/>
    </row>
    <row r="8" spans="1:8" ht="18.75" customHeight="1">
      <c r="A8" s="66">
        <v>3.1</v>
      </c>
      <c r="B8" s="67" t="s">
        <v>30</v>
      </c>
      <c r="C8" s="62" t="s">
        <v>36</v>
      </c>
      <c r="D8" s="38">
        <v>1</v>
      </c>
      <c r="E8" s="42">
        <v>700000</v>
      </c>
      <c r="F8" s="42">
        <f aca="true" t="shared" si="0" ref="F8:F13">E8*D8</f>
        <v>700000</v>
      </c>
      <c r="G8" s="63"/>
      <c r="H8" s="61"/>
    </row>
    <row r="9" spans="1:8" ht="18.75" customHeight="1">
      <c r="A9" s="66">
        <v>3.2</v>
      </c>
      <c r="B9" s="68" t="s">
        <v>59</v>
      </c>
      <c r="C9" s="62" t="s">
        <v>36</v>
      </c>
      <c r="D9" s="38">
        <v>6</v>
      </c>
      <c r="E9" s="42">
        <v>500000</v>
      </c>
      <c r="F9" s="42">
        <f t="shared" si="0"/>
        <v>3000000</v>
      </c>
      <c r="G9" s="63"/>
      <c r="H9" s="61"/>
    </row>
    <row r="10" spans="1:8" ht="18.75" customHeight="1">
      <c r="A10" s="66">
        <v>3.3</v>
      </c>
      <c r="B10" s="68" t="s">
        <v>31</v>
      </c>
      <c r="C10" s="62" t="s">
        <v>36</v>
      </c>
      <c r="D10" s="38">
        <v>1</v>
      </c>
      <c r="E10" s="42">
        <v>150000</v>
      </c>
      <c r="F10" s="42">
        <f t="shared" si="0"/>
        <v>150000</v>
      </c>
      <c r="G10" s="63"/>
      <c r="H10" s="61"/>
    </row>
    <row r="11" spans="1:10" ht="18.75" customHeight="1">
      <c r="A11" s="66">
        <v>3.4</v>
      </c>
      <c r="B11" s="67" t="s">
        <v>33</v>
      </c>
      <c r="C11" s="62" t="s">
        <v>36</v>
      </c>
      <c r="D11" s="38">
        <v>20</v>
      </c>
      <c r="E11" s="42">
        <v>100000</v>
      </c>
      <c r="F11" s="42">
        <f t="shared" si="0"/>
        <v>2000000</v>
      </c>
      <c r="G11" s="63"/>
      <c r="H11" s="61"/>
      <c r="J11" s="69"/>
    </row>
    <row r="12" spans="1:10" ht="18.75" customHeight="1">
      <c r="A12" s="66">
        <v>3.5</v>
      </c>
      <c r="B12" s="68" t="s">
        <v>32</v>
      </c>
      <c r="C12" s="62" t="s">
        <v>36</v>
      </c>
      <c r="D12" s="38">
        <v>5</v>
      </c>
      <c r="E12" s="42">
        <v>250000</v>
      </c>
      <c r="F12" s="42">
        <f t="shared" si="0"/>
        <v>1250000</v>
      </c>
      <c r="G12" s="63"/>
      <c r="H12" s="61"/>
      <c r="J12" s="69"/>
    </row>
    <row r="13" spans="1:10" ht="18.75" customHeight="1">
      <c r="A13" s="66">
        <v>3.6</v>
      </c>
      <c r="B13" s="68" t="s">
        <v>45</v>
      </c>
      <c r="C13" s="62" t="s">
        <v>36</v>
      </c>
      <c r="D13" s="38">
        <v>2</v>
      </c>
      <c r="E13" s="42">
        <v>350000</v>
      </c>
      <c r="F13" s="42">
        <f t="shared" si="0"/>
        <v>700000</v>
      </c>
      <c r="G13" s="63"/>
      <c r="H13" s="61"/>
      <c r="J13" s="69"/>
    </row>
    <row r="14" spans="1:10" ht="18.75" customHeight="1">
      <c r="A14" s="60"/>
      <c r="B14" s="60" t="s">
        <v>1</v>
      </c>
      <c r="C14" s="70"/>
      <c r="D14" s="70"/>
      <c r="E14" s="71"/>
      <c r="F14" s="39"/>
      <c r="G14" s="63"/>
      <c r="H14" s="61"/>
      <c r="J14" s="69"/>
    </row>
    <row r="15" spans="1:10" ht="7.5" customHeight="1">
      <c r="A15" s="72"/>
      <c r="B15" s="72"/>
      <c r="C15" s="73"/>
      <c r="D15" s="73"/>
      <c r="E15" s="74"/>
      <c r="F15" s="75"/>
      <c r="G15" s="76"/>
      <c r="H15" s="61"/>
      <c r="J15" s="69"/>
    </row>
    <row r="16" spans="1:7" s="105" customFormat="1" ht="18.75" customHeight="1">
      <c r="A16" s="99"/>
      <c r="B16" s="57" t="s">
        <v>69</v>
      </c>
      <c r="C16" s="77"/>
      <c r="D16" s="77"/>
      <c r="E16" s="106">
        <f>E18+E22</f>
        <v>0</v>
      </c>
      <c r="F16" s="99"/>
      <c r="G16" s="99"/>
    </row>
    <row r="17" spans="1:7" s="105" customFormat="1" ht="18.75" customHeight="1">
      <c r="A17" s="99"/>
      <c r="B17" s="107" t="s">
        <v>80</v>
      </c>
      <c r="C17" s="79"/>
      <c r="D17" s="77"/>
      <c r="E17" s="108"/>
      <c r="F17" s="99"/>
      <c r="G17" s="99"/>
    </row>
    <row r="18" spans="1:7" s="105" customFormat="1" ht="18.75" customHeight="1">
      <c r="A18" s="99"/>
      <c r="B18" s="133" t="s">
        <v>84</v>
      </c>
      <c r="C18" s="133"/>
      <c r="D18" s="77"/>
      <c r="E18" s="109">
        <f>SUM(E19:E21)</f>
        <v>0</v>
      </c>
      <c r="F18" s="99"/>
      <c r="G18" s="99"/>
    </row>
    <row r="19" spans="1:7" s="105" customFormat="1" ht="18.75" customHeight="1">
      <c r="A19" s="99"/>
      <c r="B19" s="107" t="s">
        <v>81</v>
      </c>
      <c r="C19" s="79"/>
      <c r="D19" s="77"/>
      <c r="E19" s="108"/>
      <c r="F19" s="99"/>
      <c r="G19" s="99"/>
    </row>
    <row r="20" spans="1:7" s="105" customFormat="1" ht="18.75" customHeight="1">
      <c r="A20" s="99"/>
      <c r="B20" s="134" t="s">
        <v>82</v>
      </c>
      <c r="C20" s="134"/>
      <c r="D20" s="77"/>
      <c r="E20" s="108"/>
      <c r="F20" s="99"/>
      <c r="G20" s="99"/>
    </row>
    <row r="21" spans="1:7" s="105" customFormat="1" ht="18.75" customHeight="1">
      <c r="A21" s="99"/>
      <c r="B21" s="78" t="s">
        <v>83</v>
      </c>
      <c r="C21" s="79"/>
      <c r="D21" s="77"/>
      <c r="E21" s="108">
        <f>F5+F6</f>
        <v>0</v>
      </c>
      <c r="F21" s="99"/>
      <c r="G21" s="99"/>
    </row>
    <row r="22" spans="1:7" s="105" customFormat="1" ht="18.75" customHeight="1">
      <c r="A22" s="99"/>
      <c r="B22" s="133" t="s">
        <v>86</v>
      </c>
      <c r="C22" s="133"/>
      <c r="D22" s="77"/>
      <c r="E22" s="109">
        <f>SUM(E23:E25)</f>
        <v>0</v>
      </c>
      <c r="F22" s="99"/>
      <c r="G22" s="99"/>
    </row>
    <row r="23" spans="1:7" s="105" customFormat="1" ht="18.75" customHeight="1">
      <c r="A23" s="99"/>
      <c r="B23" s="78" t="s">
        <v>81</v>
      </c>
      <c r="C23" s="79"/>
      <c r="D23" s="77"/>
      <c r="E23" s="108"/>
      <c r="F23" s="99"/>
      <c r="G23" s="99"/>
    </row>
    <row r="24" spans="1:7" s="105" customFormat="1" ht="18.75" customHeight="1">
      <c r="A24" s="99"/>
      <c r="B24" s="78" t="s">
        <v>85</v>
      </c>
      <c r="C24" s="79"/>
      <c r="D24" s="77"/>
      <c r="E24" s="108"/>
      <c r="F24" s="99"/>
      <c r="G24" s="99"/>
    </row>
    <row r="25" spans="1:7" s="105" customFormat="1" ht="18.75" customHeight="1">
      <c r="A25" s="99"/>
      <c r="B25" s="78" t="s">
        <v>83</v>
      </c>
      <c r="C25" s="79"/>
      <c r="D25" s="77"/>
      <c r="E25" s="108"/>
      <c r="F25" s="99"/>
      <c r="G25" s="99"/>
    </row>
    <row r="26" spans="5:7" s="77" customFormat="1" ht="15.75" customHeight="1">
      <c r="E26" s="132" t="s">
        <v>91</v>
      </c>
      <c r="F26" s="132"/>
      <c r="G26" s="132"/>
    </row>
    <row r="27" spans="1:7" s="77" customFormat="1" ht="18.75" customHeight="1">
      <c r="A27" s="114" t="s">
        <v>87</v>
      </c>
      <c r="B27" s="114"/>
      <c r="C27" s="114"/>
      <c r="D27" s="114"/>
      <c r="E27" s="114"/>
      <c r="F27" s="114"/>
      <c r="G27" s="114"/>
    </row>
    <row r="28" ht="24.75" customHeight="1"/>
    <row r="29" ht="24.75" customHeight="1">
      <c r="E29" s="81"/>
    </row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A27:G27"/>
    <mergeCell ref="E26:G26"/>
    <mergeCell ref="A1:G1"/>
    <mergeCell ref="F2:G2"/>
    <mergeCell ref="B18:C18"/>
    <mergeCell ref="B20:C20"/>
    <mergeCell ref="B22:C22"/>
  </mergeCells>
  <printOptions/>
  <pageMargins left="1" right="1" top="0.5" bottom="0.35" header="0.15" footer="0.1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6:D1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8.8515625" style="0" customWidth="1"/>
    <col min="4" max="4" width="19.7109375" style="56" customWidth="1"/>
  </cols>
  <sheetData>
    <row r="6" ht="15">
      <c r="D6"/>
    </row>
    <row r="7" ht="24.75" customHeight="1">
      <c r="D7"/>
    </row>
    <row r="8" ht="24.75" customHeight="1">
      <c r="D8"/>
    </row>
    <row r="9" ht="24.75" customHeight="1">
      <c r="D9"/>
    </row>
    <row r="10" ht="24.75" customHeight="1">
      <c r="D10"/>
    </row>
    <row r="11" ht="24.75" customHeight="1">
      <c r="D11"/>
    </row>
    <row r="12" ht="24.75" customHeight="1">
      <c r="D12"/>
    </row>
    <row r="13" ht="24.75" customHeight="1">
      <c r="D13"/>
    </row>
    <row r="14" ht="24.75" customHeight="1">
      <c r="D14"/>
    </row>
    <row r="15" ht="24.75" customHeight="1">
      <c r="D15"/>
    </row>
    <row r="16" ht="24.75" customHeight="1">
      <c r="D16"/>
    </row>
    <row r="17" ht="15">
      <c r="D17"/>
    </row>
    <row r="18" ht="15">
      <c r="D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2017-06-05T08:33:41Z</cp:lastPrinted>
  <dcterms:created xsi:type="dcterms:W3CDTF">2015-11-12T07:32:10Z</dcterms:created>
  <dcterms:modified xsi:type="dcterms:W3CDTF">2018-07-11T04:01:35Z</dcterms:modified>
  <cp:category/>
  <cp:version/>
  <cp:contentType/>
  <cp:contentStatus/>
</cp:coreProperties>
</file>